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8" windowHeight="10308" tabRatio="9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<sst xmlns="http://schemas.openxmlformats.org/spreadsheetml/2006/main" count="31" uniqueCount="31">
  <si>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BAR</t>
  </si>
  <si>
    <t xml:space="preserve">Adjusted </t>
  </si>
  <si>
    <t>Account Name</t>
  </si>
  <si>
    <t>Original budget</t>
  </si>
  <si>
    <t>Adjustment</t>
  </si>
  <si>
    <t>Budget</t>
  </si>
  <si>
    <t>El Camino Real Academy</t>
  </si>
  <si>
    <t>Instruction-Salaries Expense</t>
  </si>
  <si>
    <t>11000-1000-51100-2000-001069-1712</t>
  </si>
  <si>
    <t>Instruction-Additional Compensation</t>
  </si>
  <si>
    <t>11000-1000-51300-4040-001069-1411</t>
  </si>
  <si>
    <t>Fund: Operational</t>
  </si>
  <si>
    <t xml:space="preserve">  </t>
  </si>
  <si>
    <t>Revenue</t>
  </si>
  <si>
    <t>Expense</t>
  </si>
  <si>
    <t>Governing Council Approval:___________________________________</t>
  </si>
  <si>
    <t>Date:___________________</t>
  </si>
  <si>
    <t>BAR FY20-18</t>
  </si>
  <si>
    <t>11000-0000-43101-0000-001069-0000</t>
  </si>
  <si>
    <t>State Equalization Guarantee</t>
  </si>
  <si>
    <t>11000-2410-53414-0000-001069-0000</t>
  </si>
  <si>
    <t>School Level-Other Professional/Technical Services</t>
  </si>
  <si>
    <t>11000-2120-51100-0000-001069-1211</t>
  </si>
  <si>
    <t>Guidance Services-Salaries Expense</t>
  </si>
  <si>
    <t>11000-2310-53414-0000-001069-0000</t>
  </si>
  <si>
    <t>Board of Education-Other Professional/Technical Services</t>
  </si>
  <si>
    <t>11000-2580-51100-0000-001069-1511</t>
  </si>
  <si>
    <t>Administrative Technology Services-Salaries Expense</t>
  </si>
  <si>
    <t>11000-2610-55915-0000-001069-0000</t>
  </si>
  <si>
    <t>Operation of Buildings-Other Contract Services</t>
  </si>
  <si>
    <t>Purpose:   To budget final SEG adjustment for FY20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</si>
</sst>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>
      <alignment horizontal="left"/>
      <protection/>
    </xf>
    <xf numFmtId="0" fontId="0" fillId="27" borderId="2">
      <alignment horizontal="left"/>
      <protection/>
    </xf>
    <xf numFmtId="0" fontId="0" fillId="26" borderId="3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7" borderId="4">
      <alignment horizontal="left"/>
      <protection/>
    </xf>
    <xf numFmtId="0" fontId="0" fillId="26" borderId="5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0" fontId="0" fillId="27" borderId="6">
      <alignment horizontal="left"/>
      <protection/>
    </xf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14" fontId="0" fillId="0" borderId="0" applyFill="0" applyBorder="0" applyProtection="0">
      <alignment horizontal="left"/>
    </xf>
    <xf numFmtId="14" fontId="0" fillId="0" borderId="0" applyFont="0" applyFill="0" applyBorder="0" applyProtection="0">
      <alignment horizontal="left"/>
    </xf>
    <xf numFmtId="16" fontId="0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0" fontId="2" fillId="0" borderId="2">
      <alignment horizontal="left"/>
      <protection/>
    </xf>
    <xf numFmtId="2" fontId="0" fillId="0" borderId="0" applyFill="0" applyBorder="0" applyProtection="0">
      <alignment/>
    </xf>
    <xf numFmtId="2" fontId="0" fillId="0" borderId="0" applyFill="0" applyBorder="0" applyProtection="0">
      <alignment/>
    </xf>
    <xf numFmtId="2" fontId="0" fillId="0" borderId="0" applyFill="0" applyProtection="0">
      <alignment/>
    </xf>
    <xf numFmtId="0" fontId="2" fillId="26" borderId="7">
      <alignment horizontal="left"/>
      <protection/>
    </xf>
    <xf numFmtId="0" fontId="2" fillId="27" borderId="8">
      <alignment horizontal="left"/>
      <protection/>
    </xf>
    <xf numFmtId="0" fontId="2" fillId="26" borderId="9">
      <alignment horizontal="left"/>
      <protection/>
    </xf>
    <xf numFmtId="0" fontId="2" fillId="27" borderId="10">
      <alignment horizontal="left"/>
      <protection/>
    </xf>
    <xf numFmtId="49" fontId="0" fillId="0" borderId="0" applyFill="0" applyBorder="0" applyAlignment="0" applyProtection="0"/>
    <xf numFmtId="49" fontId="0" fillId="0" borderId="11" applyFont="0" applyFill="0" applyBorder="0" applyAlignment="0" applyProtection="0"/>
    <xf numFmtId="49" fontId="0" fillId="0" borderId="11" applyFont="0" applyFill="0" applyBorder="0" applyAlignment="0" applyProtection="0"/>
    <xf numFmtId="49" fontId="0" fillId="0" borderId="11" applyFont="0" applyFill="0" applyBorder="0" applyAlignment="0" applyProtection="0"/>
    <xf numFmtId="0" fontId="0" fillId="0" borderId="0" applyFont="0" applyFill="0" applyBorder="0" applyAlignment="0" applyProtection="0"/>
    <xf numFmtId="49" fontId="0" fillId="0" borderId="11" applyFont="0" applyFill="0" applyBorder="0" applyAlignment="0" applyProtection="0"/>
    <xf numFmtId="0" fontId="0" fillId="0" borderId="0">
      <alignment horizontal="left"/>
      <protection/>
    </xf>
    <xf numFmtId="0" fontId="2" fillId="26" borderId="12">
      <alignment horizontal="left"/>
      <protection/>
    </xf>
    <xf numFmtId="0" fontId="2" fillId="27" borderId="13">
      <alignment horizontal="left"/>
      <protection/>
    </xf>
    <xf numFmtId="0" fontId="0" fillId="0" borderId="1">
      <alignment horizontal="left"/>
      <protection/>
    </xf>
    <xf numFmtId="0" fontId="0" fillId="0" borderId="2">
      <alignment horizontal="left"/>
      <protection/>
    </xf>
    <xf numFmtId="0" fontId="2" fillId="26" borderId="14">
      <alignment horizontal="left"/>
      <protection/>
    </xf>
    <xf numFmtId="0" fontId="2" fillId="27" borderId="15">
      <alignment horizontal="left"/>
      <protection/>
    </xf>
    <xf numFmtId="0" fontId="2" fillId="26" borderId="16">
      <alignment horizontal="left"/>
      <protection/>
    </xf>
    <xf numFmtId="0" fontId="2" fillId="27" borderId="17">
      <alignment horizontal="left"/>
      <protection/>
    </xf>
    <xf numFmtId="0" fontId="2" fillId="26" borderId="18">
      <alignment horizontal="left"/>
      <protection/>
    </xf>
    <xf numFmtId="0" fontId="2" fillId="27" borderId="19">
      <alignment horizontal="left"/>
      <protection/>
    </xf>
    <xf numFmtId="0" fontId="0" fillId="0" borderId="20">
      <alignment horizontal="right"/>
      <protection/>
    </xf>
    <xf numFmtId="0" fontId="0" fillId="0" borderId="11">
      <alignment horizontal="right"/>
      <protection/>
    </xf>
    <xf numFmtId="0" fontId="22" fillId="28" borderId="0" applyNumberFormat="0" applyBorder="0" applyAlignment="0" applyProtection="0"/>
    <xf numFmtId="0" fontId="23" fillId="29" borderId="21" applyNumberFormat="0" applyAlignment="0" applyProtection="0"/>
    <xf numFmtId="0" fontId="24" fillId="30" borderId="2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21" applyNumberFormat="0" applyAlignment="0" applyProtection="0"/>
    <xf numFmtId="0" fontId="31" fillId="0" borderId="26" applyNumberFormat="0" applyFill="0" applyAlignment="0" applyProtection="0"/>
    <xf numFmtId="0" fontId="32" fillId="33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4" borderId="27" applyNumberFormat="0" applyFont="0" applyAlignment="0" applyProtection="0"/>
    <xf numFmtId="0" fontId="33" fillId="29" borderId="2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121" applyFont="1">
      <alignment/>
      <protection/>
    </xf>
    <xf numFmtId="0" fontId="0" fillId="0" borderId="0" xfId="121">
      <alignment/>
      <protection/>
    </xf>
    <xf numFmtId="0" fontId="1" fillId="0" borderId="0" xfId="0" applyFont="1" applyAlignment="1">
      <alignment/>
    </xf>
    <xf numFmtId="0" fontId="2" fillId="0" borderId="0" xfId="121" applyFont="1" applyBorder="1">
      <alignment/>
      <protection/>
    </xf>
    <xf numFmtId="44" fontId="0" fillId="0" borderId="0" xfId="70" applyFont="1" applyAlignment="1">
      <alignment/>
    </xf>
    <xf numFmtId="0" fontId="2" fillId="0" borderId="0" xfId="121" applyFont="1" applyAlignment="1">
      <alignment horizontal="left" wrapText="1"/>
      <protection/>
    </xf>
    <xf numFmtId="0" fontId="0" fillId="0" borderId="0" xfId="0" applyFont="1" applyAlignment="1">
      <alignment/>
    </xf>
    <xf numFmtId="0" fontId="2" fillId="27" borderId="15" xfId="95" applyFont="1">
      <alignment horizontal="left"/>
      <protection/>
    </xf>
    <xf numFmtId="0" fontId="2" fillId="27" borderId="19" xfId="99">
      <alignment horizontal="left"/>
      <protection/>
    </xf>
    <xf numFmtId="164" fontId="0" fillId="0" borderId="0" xfId="107" applyFont="1" applyAlignment="1">
      <alignment/>
    </xf>
    <xf numFmtId="0" fontId="0" fillId="27" borderId="2" xfId="40">
      <alignment horizontal="left"/>
      <protection/>
    </xf>
    <xf numFmtId="0" fontId="0" fillId="27" borderId="6" xfId="56">
      <alignment horizontal="left"/>
      <protection/>
    </xf>
    <xf numFmtId="0" fontId="0" fillId="0" borderId="0" xfId="121" applyFont="1">
      <alignment/>
      <protection/>
    </xf>
    <xf numFmtId="164" fontId="2" fillId="0" borderId="0" xfId="107" applyFont="1" applyAlignment="1">
      <alignment horizontal="center"/>
    </xf>
    <xf numFmtId="0" fontId="2" fillId="0" borderId="2" xfId="75" applyBorder="1">
      <alignment horizontal="left"/>
      <protection/>
    </xf>
    <xf numFmtId="0" fontId="2" fillId="0" borderId="2" xfId="121" applyFont="1" applyBorder="1">
      <alignment/>
      <protection/>
    </xf>
    <xf numFmtId="164" fontId="2" fillId="0" borderId="2" xfId="107" applyFont="1" applyBorder="1" applyAlignment="1">
      <alignment horizontal="center"/>
    </xf>
    <xf numFmtId="164" fontId="2" fillId="0" borderId="0" xfId="107" applyFont="1" applyBorder="1" applyAlignment="1">
      <alignment/>
    </xf>
    <xf numFmtId="49" fontId="0" fillId="0" borderId="0" xfId="84" applyFont="1" applyBorder="1" applyAlignment="1">
      <alignment/>
    </xf>
    <xf numFmtId="49" fontId="0" fillId="0" borderId="0" xfId="84" applyFont="1" applyFill="1" applyBorder="1" applyAlignment="1">
      <alignment/>
    </xf>
    <xf numFmtId="44" fontId="0" fillId="0" borderId="10" xfId="70" applyFont="1" applyBorder="1" applyAlignment="1">
      <alignment/>
    </xf>
    <xf numFmtId="0" fontId="0" fillId="0" borderId="0" xfId="0" applyAlignment="1">
      <alignment/>
    </xf>
    <xf numFmtId="49" fontId="0" fillId="0" borderId="0" xfId="84" applyFont="1" applyBorder="1" applyAlignment="1">
      <alignment/>
    </xf>
    <xf numFmtId="49" fontId="0" fillId="0" borderId="0" xfId="84" applyFont="1" applyBorder="1" applyAlignment="1">
      <alignment/>
    </xf>
    <xf numFmtId="49" fontId="0" fillId="0" borderId="0" xfId="84" applyFont="1" applyBorder="1" applyAlignment="1">
      <alignment/>
    </xf>
    <xf numFmtId="49" fontId="0" fillId="0" borderId="0" xfId="84" applyFont="1" applyBorder="1" applyAlignment="1">
      <alignment/>
    </xf>
    <xf numFmtId="49" fontId="0" fillId="0" borderId="0" xfId="84" applyFont="1" applyBorder="1" applyAlignment="1">
      <alignment/>
    </xf>
    <xf numFmtId="49" fontId="0" fillId="0" borderId="0" xfId="84" applyFont="1" applyBorder="1" applyAlignment="1">
      <alignment/>
    </xf>
    <xf numFmtId="49" fontId="0" fillId="0" borderId="0" xfId="84" applyFont="1" applyBorder="1" applyAlignment="1">
      <alignment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2" xfId="40"/>
    <cellStyle name="ALSTEC Bottom Left" xfId="41"/>
    <cellStyle name="ALSTEC Bottom Left 2" xfId="42"/>
    <cellStyle name="ALSTEC Bottom Left 3" xfId="43"/>
    <cellStyle name="ALSTEC Bottom Left 3 2" xfId="44"/>
    <cellStyle name="ALSTEC Bottom Left 3 2 2" xfId="45"/>
    <cellStyle name="ALSTEC Bottom Left 3 2 3" xfId="46"/>
    <cellStyle name="ALSTEC Bottom Left 3 3" xfId="47"/>
    <cellStyle name="ALSTEC Bottom Left 4" xfId="48"/>
    <cellStyle name="ALSTEC Bottom Left 4 2" xfId="49"/>
    <cellStyle name="ALSTEC Bottom Left 5" xfId="50"/>
    <cellStyle name="ALSTEC Bottom Left 5 2" xfId="51"/>
    <cellStyle name="ALSTEC Bottom Left 6" xfId="52"/>
    <cellStyle name="ALSTEC Bottom Left 6 2" xfId="53"/>
    <cellStyle name="ALSTEC Bottom Left 6 3" xfId="54"/>
    <cellStyle name="ALSTEC Bottom Right" xfId="55"/>
    <cellStyle name="ALSTEC Bottom Right 2" xfId="56"/>
    <cellStyle name="ALSTEC Bottom Right 3" xfId="57"/>
    <cellStyle name="ALSTEC Bottom Right 3 2" xfId="58"/>
    <cellStyle name="ALSTEC Bottom Right 3 2 2" xfId="59"/>
    <cellStyle name="ALSTEC Bottom Right 3 2 3" xfId="60"/>
    <cellStyle name="ALSTEC Bottom Right 3 3" xfId="61"/>
    <cellStyle name="ALSTEC Bottom Right 4" xfId="62"/>
    <cellStyle name="ALSTEC Bottom Right 4 2" xfId="63"/>
    <cellStyle name="ALSTEC Bottom Right 5" xfId="64"/>
    <cellStyle name="ALSTEC Bottom Right 5 2" xfId="65"/>
    <cellStyle name="ALSTEC Bottom Right 6" xfId="66"/>
    <cellStyle name="ALSTEC Bottom Right 6 2" xfId="67"/>
    <cellStyle name="ALSTEC Bottom Right 6 3" xfId="68"/>
    <cellStyle name="ALSTEC Currency" xfId="69"/>
    <cellStyle name="ALSTEC Currency 2" xfId="70"/>
    <cellStyle name="ALSTEC Date" xfId="71"/>
    <cellStyle name="ALSTEC Date 2" xfId="72"/>
    <cellStyle name="ALSTEC Date 2 2" xfId="73"/>
    <cellStyle name="ALSTEC Detail Header" xfId="74"/>
    <cellStyle name="ALSTEC Detail Header 2" xfId="75"/>
    <cellStyle name="ALSTEC DOUBLE" xfId="76"/>
    <cellStyle name="ALSTEC DOUBLE 2" xfId="77"/>
    <cellStyle name="ALSTEC DOUBLE 3" xfId="78"/>
    <cellStyle name="ALSTEC Left" xfId="79"/>
    <cellStyle name="ALSTEC Left 2" xfId="80"/>
    <cellStyle name="ALSTEC Middle" xfId="81"/>
    <cellStyle name="ALSTEC Middle 2" xfId="82"/>
    <cellStyle name="ALSTEC Normal" xfId="83"/>
    <cellStyle name="ALSTEC Normal 2" xfId="84"/>
    <cellStyle name="ALSTEC Normal 2 2" xfId="85"/>
    <cellStyle name="ALSTEC Normal 3" xfId="86"/>
    <cellStyle name="ALSTEC Normal 4" xfId="87"/>
    <cellStyle name="ALSTEC Normal_Cash Disburements" xfId="88"/>
    <cellStyle name="ALSTEC Report Body" xfId="89"/>
    <cellStyle name="ALSTEC Right" xfId="90"/>
    <cellStyle name="ALSTEC Right 2" xfId="91"/>
    <cellStyle name="ALSTEC Subtotal" xfId="92"/>
    <cellStyle name="ALSTEC Subtotal 2" xfId="93"/>
    <cellStyle name="ALSTEC Top" xfId="94"/>
    <cellStyle name="ALSTEC Top 2" xfId="95"/>
    <cellStyle name="ALSTEC Top Left" xfId="96"/>
    <cellStyle name="ALSTEC Top Left 2" xfId="97"/>
    <cellStyle name="ALSTEC Top Right" xfId="98"/>
    <cellStyle name="ALSTEC Top Right 2" xfId="99"/>
    <cellStyle name="ALSTEC Total" xfId="100"/>
    <cellStyle name="ALSTEC Total 2" xfId="101"/>
    <cellStyle name="Bad" xfId="102"/>
    <cellStyle name="Calculation" xfId="103"/>
    <cellStyle name="Check Cell" xfId="104"/>
    <cellStyle name="Comma" xfId="105"/>
    <cellStyle name="Comma [0]" xfId="106"/>
    <cellStyle name="Currency" xfId="107"/>
    <cellStyle name="Currency [0]" xfId="108"/>
    <cellStyle name="Currency 2" xfId="109"/>
    <cellStyle name="Explanatory Text" xfId="110"/>
    <cellStyle name="Good" xfId="111"/>
    <cellStyle name="Heading 1" xfId="112"/>
    <cellStyle name="Heading 2" xfId="113"/>
    <cellStyle name="Heading 3" xfId="114"/>
    <cellStyle name="Heading 4" xfId="115"/>
    <cellStyle name="Input" xfId="116"/>
    <cellStyle name="Linked Cell" xfId="117"/>
    <cellStyle name="Neutral" xfId="118"/>
    <cellStyle name="Normal 2" xfId="119"/>
    <cellStyle name="Normal 3" xfId="120"/>
    <cellStyle name="Normal_Sheet1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2" sqref="A12"/>
    </sheetView>
  </sheetViews>
  <sheetFormatPr defaultColWidth="12" defaultRowHeight="11.25"/>
  <cols>
    <col min="1" max="1" width="47.5" style="0" customWidth="1"/>
    <col min="2" max="2" width="41.83203125" style="0" customWidth="1"/>
    <col min="3" max="3" width="16.66015625" style="0" customWidth="1"/>
    <col min="4" max="5" width="16.5" style="1" customWidth="1"/>
    <col min="6" max="6" width="15.33203125" style="0" customWidth="1"/>
  </cols>
  <sheetData>
    <row r="1" spans="1:5" ht="12.75" customHeight="1">
      <c r="A1" s="7" t="s">
        <v>6</v>
      </c>
      <c r="B1" s="7"/>
      <c r="C1" s="7"/>
      <c r="D1" s="8"/>
      <c r="E1" s="8"/>
    </row>
    <row r="2" spans="1:5" ht="9.75">
      <c r="A2" s="2" t="s">
        <v>17</v>
      </c>
      <c r="B2" s="3"/>
      <c r="C2" s="3"/>
      <c r="D2" s="8"/>
      <c r="E2" s="8"/>
    </row>
    <row r="3" spans="1:5" ht="9.75">
      <c r="A3" s="2"/>
      <c r="B3" s="3"/>
      <c r="C3" s="3"/>
      <c r="D3" s="8"/>
      <c r="E3" s="8"/>
    </row>
    <row r="4" spans="1:5" ht="12.75">
      <c r="A4" s="4" t="s">
        <v>30</v>
      </c>
      <c r="D4" s="8"/>
      <c r="E4" s="8"/>
    </row>
    <row r="5" spans="1:5" ht="12.75">
      <c r="A5" s="4" t="s">
        <v>12</v>
      </c>
      <c r="D5" s="8"/>
      <c r="E5" s="8"/>
    </row>
    <row r="6" spans="1:5" ht="9.75">
      <c r="A6" s="9" t="s">
        <v>11</v>
      </c>
      <c r="B6" s="10"/>
      <c r="C6" s="11"/>
      <c r="D6" s="11"/>
      <c r="E6" s="11"/>
    </row>
    <row r="7" spans="1:5" ht="9.75">
      <c r="A7" s="12">
        <v>11000</v>
      </c>
      <c r="B7" s="13"/>
      <c r="C7" s="11"/>
      <c r="D7" s="11"/>
      <c r="E7" s="11"/>
    </row>
    <row r="8" spans="1:5" ht="9.75">
      <c r="A8" s="3"/>
      <c r="B8" s="14"/>
      <c r="C8" s="15"/>
      <c r="D8" s="15" t="s">
        <v>0</v>
      </c>
      <c r="E8" s="15" t="s">
        <v>1</v>
      </c>
    </row>
    <row r="9" spans="1:5" ht="9.75">
      <c r="A9" s="16" t="s">
        <v>2</v>
      </c>
      <c r="B9" s="17"/>
      <c r="C9" s="18" t="s">
        <v>3</v>
      </c>
      <c r="D9" s="18" t="s">
        <v>4</v>
      </c>
      <c r="E9" s="18" t="s">
        <v>5</v>
      </c>
    </row>
    <row r="10" spans="1:5" ht="9.75">
      <c r="A10" s="2"/>
      <c r="B10" s="5"/>
      <c r="C10" s="19"/>
      <c r="D10"/>
      <c r="E10"/>
    </row>
    <row r="11" spans="1:5" ht="9.75">
      <c r="A11" s="24" t="s">
        <v>18</v>
      </c>
      <c r="B11" s="24" t="s">
        <v>19</v>
      </c>
      <c r="C11" s="6">
        <v>3059664</v>
      </c>
      <c r="D11" s="6">
        <v>237608</v>
      </c>
      <c r="E11" s="6">
        <f>C11+D11</f>
        <v>3297272</v>
      </c>
    </row>
    <row r="12" spans="4:5" ht="9.75">
      <c r="D12" s="6"/>
      <c r="E12" s="6"/>
    </row>
    <row r="13" spans="2:5" ht="9.75">
      <c r="B13" s="21" t="s">
        <v>13</v>
      </c>
      <c r="C13" s="22">
        <f>SUM(C10:C12)</f>
        <v>3059664</v>
      </c>
      <c r="D13" s="22">
        <f>SUM(D10:D12)</f>
        <v>237608</v>
      </c>
      <c r="E13" s="22">
        <f>SUM(E10:E12)</f>
        <v>3297272</v>
      </c>
    </row>
    <row r="14" spans="4:5" ht="9.75">
      <c r="D14" s="6"/>
      <c r="E14" s="6"/>
    </row>
    <row r="15" spans="1:5" ht="9.75">
      <c r="A15" s="25" t="s">
        <v>10</v>
      </c>
      <c r="B15" s="25" t="s">
        <v>9</v>
      </c>
      <c r="C15" s="6">
        <v>32651</v>
      </c>
      <c r="D15" s="6">
        <v>65000</v>
      </c>
      <c r="E15" s="6">
        <f>C15+D15</f>
        <v>97651</v>
      </c>
    </row>
    <row r="16" spans="1:5" s="23" customFormat="1" ht="9.75">
      <c r="A16" s="26" t="s">
        <v>8</v>
      </c>
      <c r="B16" s="26" t="s">
        <v>7</v>
      </c>
      <c r="C16" s="6">
        <v>23800</v>
      </c>
      <c r="D16" s="6">
        <v>15000</v>
      </c>
      <c r="E16" s="6">
        <f aca="true" t="shared" si="0" ref="E16:E21">C16+D16</f>
        <v>38800</v>
      </c>
    </row>
    <row r="17" spans="1:5" s="23" customFormat="1" ht="9.75">
      <c r="A17" s="27" t="s">
        <v>22</v>
      </c>
      <c r="B17" s="27" t="s">
        <v>23</v>
      </c>
      <c r="C17" s="6">
        <v>109858</v>
      </c>
      <c r="D17" s="6">
        <v>10000</v>
      </c>
      <c r="E17" s="6">
        <f t="shared" si="0"/>
        <v>119858</v>
      </c>
    </row>
    <row r="18" spans="1:5" s="23" customFormat="1" ht="9.75">
      <c r="A18" s="28" t="s">
        <v>24</v>
      </c>
      <c r="B18" s="28" t="s">
        <v>25</v>
      </c>
      <c r="C18" s="6">
        <v>10100</v>
      </c>
      <c r="D18" s="6">
        <v>7431</v>
      </c>
      <c r="E18" s="6">
        <f t="shared" si="0"/>
        <v>17531</v>
      </c>
    </row>
    <row r="19" spans="1:5" s="23" customFormat="1" ht="9.75">
      <c r="A19" s="20" t="s">
        <v>20</v>
      </c>
      <c r="B19" s="26" t="s">
        <v>21</v>
      </c>
      <c r="C19" s="6">
        <v>0</v>
      </c>
      <c r="D19" s="6">
        <v>105177</v>
      </c>
      <c r="E19" s="6">
        <f t="shared" si="0"/>
        <v>105177</v>
      </c>
    </row>
    <row r="20" spans="1:5" s="23" customFormat="1" ht="9.75">
      <c r="A20" s="29" t="s">
        <v>26</v>
      </c>
      <c r="B20" s="29" t="s">
        <v>27</v>
      </c>
      <c r="C20" s="6">
        <v>41600</v>
      </c>
      <c r="D20" s="6">
        <v>25000</v>
      </c>
      <c r="E20" s="6">
        <f t="shared" si="0"/>
        <v>66600</v>
      </c>
    </row>
    <row r="21" spans="1:5" s="23" customFormat="1" ht="9.75">
      <c r="A21" s="30" t="s">
        <v>28</v>
      </c>
      <c r="B21" s="30" t="s">
        <v>29</v>
      </c>
      <c r="C21" s="6">
        <v>15792</v>
      </c>
      <c r="D21" s="6">
        <v>10000</v>
      </c>
      <c r="E21" s="6">
        <f t="shared" si="0"/>
        <v>25792</v>
      </c>
    </row>
    <row r="22" spans="1:5" s="23" customFormat="1" ht="9.75">
      <c r="A22" s="20"/>
      <c r="B22" s="20"/>
      <c r="C22" s="6"/>
      <c r="D22" s="6"/>
      <c r="E22" s="6"/>
    </row>
    <row r="23" spans="2:5" ht="9.75">
      <c r="B23" s="8" t="s">
        <v>14</v>
      </c>
      <c r="C23" s="22">
        <f>SUM(C15:C22)</f>
        <v>233801</v>
      </c>
      <c r="D23" s="22">
        <f>SUM(D15:D22)</f>
        <v>237608</v>
      </c>
      <c r="E23" s="22">
        <f>SUM(E15:E22)</f>
        <v>471409</v>
      </c>
    </row>
    <row r="24" spans="2:5" ht="9.75">
      <c r="B24" s="8"/>
      <c r="D24"/>
      <c r="E24"/>
    </row>
    <row r="25" spans="2:5" ht="9.75">
      <c r="B25" s="8"/>
      <c r="D25"/>
      <c r="E25"/>
    </row>
    <row r="26" spans="2:5" ht="9.75">
      <c r="B26" s="8"/>
      <c r="D26"/>
      <c r="E26"/>
    </row>
    <row r="27" spans="1:5" ht="9.75">
      <c r="A27" t="s">
        <v>15</v>
      </c>
      <c r="B27" s="8"/>
      <c r="D27"/>
      <c r="E27"/>
    </row>
    <row r="28" spans="2:5" ht="9.75">
      <c r="B28" s="8"/>
      <c r="D28"/>
      <c r="E28"/>
    </row>
    <row r="29" spans="4:5" ht="9.75">
      <c r="D29" s="8"/>
      <c r="E29" s="8"/>
    </row>
    <row r="30" spans="1:5" ht="9.75">
      <c r="A30" t="s">
        <v>16</v>
      </c>
      <c r="D30" s="8"/>
      <c r="E30" s="8"/>
    </row>
    <row r="31" spans="4:5" ht="9.75">
      <c r="D31" s="8"/>
      <c r="E31" s="8"/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1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Manager</dc:creator>
  <cp:keywords/>
  <dc:description/>
  <cp:lastModifiedBy>Mary Scofield</cp:lastModifiedBy>
  <cp:lastPrinted>2020-02-22T17:35:23Z</cp:lastPrinted>
  <dcterms:created xsi:type="dcterms:W3CDTF">2017-03-27T14:47:43Z</dcterms:created>
  <dcterms:modified xsi:type="dcterms:W3CDTF">2020-02-22T17:51:26Z</dcterms:modified>
  <cp:category/>
  <cp:version/>
  <cp:contentType/>
  <cp:contentStatus/>
</cp:coreProperties>
</file>