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3092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<sst xmlns="http://schemas.openxmlformats.org/spreadsheetml/2006/main" count="71" uniqueCount="68">
  <si>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</si>
  <si>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</si>
  <si>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</si>
  <si>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</si>
  <si>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</si>
  <si>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</si>
  <si>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</si>
  <si>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</si>
  <si>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</si>
  <si>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</si>
  <si>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Revenue</t>
  </si>
  <si>
    <t>Expense</t>
  </si>
  <si>
    <t>BAR FY18-18</t>
  </si>
  <si>
    <t>Purpose:   To budget June K3 Plus grant</t>
  </si>
  <si>
    <t>Fund: K3 Plus</t>
  </si>
  <si>
    <t>Revenue from District</t>
  </si>
  <si>
    <t>27166-0000-41924-0000-001069-0000</t>
  </si>
  <si>
    <t>27166-1000-51100-1010-001069-1411</t>
  </si>
  <si>
    <t>Instruction-Salaries Expense</t>
  </si>
  <si>
    <t>27166-1000-51100-1010-001069-1413</t>
  </si>
  <si>
    <t>27166-1000-51100-1010-001069-1713</t>
  </si>
  <si>
    <t>27166-1000-52111-1010-001069-0000</t>
  </si>
  <si>
    <t>Instruction-Educational Retirement</t>
  </si>
  <si>
    <t>27166-1000-52112-1010-001069-0000</t>
  </si>
  <si>
    <t>Instruction-ERA - Retiree Health</t>
  </si>
  <si>
    <t>27166-1000-52220-1010-001069-0000</t>
  </si>
  <si>
    <t>Instruction-Medicare Payments</t>
  </si>
  <si>
    <t>27166-1000-52500-1010-001069-0000</t>
  </si>
  <si>
    <t>Instruction-Unemployment Compensation</t>
  </si>
  <si>
    <t>27166-2130-53414-0000-001069-0000</t>
  </si>
  <si>
    <t>Health Services-Other Professional/Technical Services</t>
  </si>
  <si>
    <t>27166-2290-51100-0000-001069-1211</t>
  </si>
  <si>
    <t>Other Support Services-Instructional Staff-Salaries Expense</t>
  </si>
  <si>
    <t>27166-2290-52111-0000-001069-0000</t>
  </si>
  <si>
    <t>Other Support Services-Instructional Staff-Educational Retirement</t>
  </si>
  <si>
    <t>27166-2290-52112-0000-001069-0000</t>
  </si>
  <si>
    <t>Other Support Services-Instructional Staff-ERA - Retiree Health</t>
  </si>
  <si>
    <t>27166-2290-52220-0000-001069-0000</t>
  </si>
  <si>
    <t>Other Support Services-Instructional Staff-Medicare Payments</t>
  </si>
  <si>
    <t>27166-2290-52500-0000-001069-0000</t>
  </si>
  <si>
    <t>Other Support Services-Instructional Staff-Unemployment Compensation</t>
  </si>
  <si>
    <t>27166-2310-51100-0000-001069-1111</t>
  </si>
  <si>
    <t>Board of Education-Salaries Expense</t>
  </si>
  <si>
    <t>27166-2310-52111-0000-001069-0000</t>
  </si>
  <si>
    <t>Board of Education-Educational Retirement</t>
  </si>
  <si>
    <t>27166-2310-52112-0000-001069-0000</t>
  </si>
  <si>
    <t>Board of Education-ERA - Retiree Health</t>
  </si>
  <si>
    <t>27166-2310-52220-0000-001069-0000</t>
  </si>
  <si>
    <t>Board of Education-Medicare Payments</t>
  </si>
  <si>
    <t>11000-2190-51100-0000-001069-1218</t>
  </si>
  <si>
    <t>Other Support Services-Student-Salaries Expense</t>
  </si>
  <si>
    <t>11000-2190-52111-0000-001069-0000</t>
  </si>
  <si>
    <t>Other Support Services-Student-Educational Retirement</t>
  </si>
  <si>
    <t>11000-2190-52112-0000-001069-0000</t>
  </si>
  <si>
    <t>Other Support Services-Student-ERA - Retiree Health</t>
  </si>
  <si>
    <t>11000-2190-52220-0000-001069-0000</t>
  </si>
  <si>
    <t>Other Support Services-Student-Medicare Payments</t>
  </si>
  <si>
    <t>27166-2190-52500-0000-001069-0000</t>
  </si>
  <si>
    <t>27166-1000-51100-1010-001069-1711</t>
  </si>
  <si>
    <t>11000-1000-56118-1010-001069-0000</t>
  </si>
  <si>
    <t>Instruction-General Supplies and Materials</t>
  </si>
  <si>
    <t>27166-1000-55817-1010-001069-0000</t>
  </si>
  <si>
    <t>Instruction-Student Travel</t>
  </si>
  <si>
    <t>Other Support Services-Student-Unemployment Compensation</t>
  </si>
  <si>
    <t>27166-2410-52500-0000-001069-0000</t>
  </si>
  <si>
    <t>Office of the Principal-Unemployment Compensation</t>
  </si>
  <si>
    <t>27166-2150-53212-2000-001069-0000</t>
  </si>
  <si>
    <t>Speech Pathology and Audiology Services-Speech Therapists - Contracted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</si>
</sst>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5" xfId="51" applyFont="1" applyBorder="1" applyAlignment="1">
      <alignment/>
    </xf>
    <xf numFmtId="49" fontId="2" fillId="0" borderId="0" xfId="61" applyFont="1" applyFill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0" fontId="1" fillId="0" borderId="0" xfId="95" applyFont="1" applyAlignment="1">
      <alignment horizontal="left" wrapText="1"/>
      <protection/>
    </xf>
    <xf numFmtId="44" fontId="2" fillId="0" borderId="5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9" fontId="2" fillId="0" borderId="0" xfId="63" applyFont="1" applyBorder="1" applyAlignment="1">
      <alignment/>
    </xf>
    <xf numFmtId="49" fontId="2" fillId="0" borderId="0" xfId="63" applyFont="1" applyBorder="1" applyAlignment="1">
      <alignment/>
    </xf>
    <xf numFmtId="49" fontId="2" fillId="0" borderId="0" xfId="63" applyFont="1" applyBorder="1" applyAlignment="1">
      <alignment/>
    </xf>
    <xf numFmtId="49" fontId="2" fillId="0" borderId="0" xfId="63" applyFont="1" applyBorder="1" applyAlignment="1">
      <alignment/>
    </xf>
    <xf numFmtId="49" fontId="2" fillId="0" borderId="0" xfId="63" applyFont="1" applyBorder="1" applyAlignment="1">
      <alignment/>
    </xf>
    <xf numFmtId="44" fontId="2" fillId="0" borderId="0" xfId="51" applyFont="1" applyAlignment="1">
      <alignment/>
    </xf>
    <xf numFmtId="49" fontId="2" fillId="0" borderId="0" xfId="63" applyFont="1" applyBorder="1" applyAlignment="1">
      <alignment/>
    </xf>
    <xf numFmtId="49" fontId="2" fillId="0" borderId="0" xfId="62" applyFont="1" applyBorder="1" applyAlignment="1">
      <alignment/>
    </xf>
    <xf numFmtId="49" fontId="2" fillId="0" borderId="0" xfId="62" applyFont="1" applyBorder="1" applyAlignment="1">
      <alignment/>
    </xf>
    <xf numFmtId="44" fontId="2" fillId="0" borderId="0" xfId="51" applyFont="1" applyAlignment="1">
      <alignment/>
    </xf>
    <xf numFmtId="49" fontId="2" fillId="0" borderId="0" xfId="62" applyFont="1" applyBorder="1" applyAlignment="1">
      <alignment/>
    </xf>
    <xf numFmtId="44" fontId="2" fillId="0" borderId="0" xfId="51" applyFont="1" applyAlignment="1">
      <alignment/>
    </xf>
    <xf numFmtId="49" fontId="2" fillId="0" borderId="0" xfId="62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15" zoomScaleNormal="115" zoomScalePageLayoutView="0" workbookViewId="0" topLeftCell="A1">
      <selection activeCell="B54" sqref="B54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5" t="s">
        <v>6</v>
      </c>
      <c r="B1" s="25"/>
      <c r="C1" s="25"/>
    </row>
    <row r="2" spans="1:3" ht="12.75">
      <c r="A2" s="2" t="s">
        <v>12</v>
      </c>
      <c r="B2" s="3"/>
      <c r="C2" s="3"/>
    </row>
    <row r="3" spans="1:3" ht="12.75">
      <c r="A3" s="2"/>
      <c r="B3" s="3"/>
      <c r="C3" s="3"/>
    </row>
    <row r="4" ht="12.75">
      <c r="A4" s="19" t="s">
        <v>13</v>
      </c>
    </row>
    <row r="5" ht="12.75">
      <c r="A5" s="19" t="s">
        <v>7</v>
      </c>
    </row>
    <row r="6" spans="1:5" ht="12.75">
      <c r="A6" s="12" t="s">
        <v>14</v>
      </c>
      <c r="B6" s="7"/>
      <c r="C6" s="1"/>
      <c r="D6" s="16"/>
      <c r="E6" s="16"/>
    </row>
    <row r="7" spans="1:5" ht="12.75">
      <c r="A7" s="8">
        <v>27166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16</v>
      </c>
      <c r="B11" s="24" t="s">
        <v>15</v>
      </c>
      <c r="C11" s="23">
        <v>0</v>
      </c>
      <c r="D11" s="23">
        <v>27792</v>
      </c>
      <c r="E11" s="23">
        <f>C11+D11</f>
        <v>27792</v>
      </c>
    </row>
    <row r="12" spans="4:5" ht="12.75">
      <c r="D12" s="23"/>
      <c r="E12" s="23"/>
    </row>
    <row r="13" spans="2:5" ht="12.75">
      <c r="B13" s="22" t="s">
        <v>10</v>
      </c>
      <c r="C13" s="21">
        <f>SUM(C10:C12)</f>
        <v>0</v>
      </c>
      <c r="D13" s="21">
        <f>SUM(D10:D12)</f>
        <v>27792</v>
      </c>
      <c r="E13" s="21">
        <f>SUM(E10:E12)</f>
        <v>27792</v>
      </c>
    </row>
    <row r="14" spans="4:5" ht="12.75">
      <c r="D14" s="23"/>
      <c r="E14" s="23"/>
    </row>
    <row r="15" spans="1:5" ht="12.75">
      <c r="A15" s="28" t="s">
        <v>17</v>
      </c>
      <c r="B15" s="28" t="s">
        <v>18</v>
      </c>
      <c r="C15" s="23">
        <v>5366</v>
      </c>
      <c r="D15" s="23">
        <v>9795</v>
      </c>
      <c r="E15" s="23">
        <f>C15+D15</f>
        <v>15161</v>
      </c>
    </row>
    <row r="16" spans="1:5" ht="12.75">
      <c r="A16" s="28" t="s">
        <v>19</v>
      </c>
      <c r="B16" s="28" t="s">
        <v>18</v>
      </c>
      <c r="C16" s="33">
        <v>1901</v>
      </c>
      <c r="D16" s="33">
        <v>2074</v>
      </c>
      <c r="E16" s="39">
        <f aca="true" t="shared" si="0" ref="E16:E24">C16+D16</f>
        <v>3975</v>
      </c>
    </row>
    <row r="17" spans="1:5" ht="12.75">
      <c r="A17" s="32" t="s">
        <v>58</v>
      </c>
      <c r="B17" s="32" t="s">
        <v>18</v>
      </c>
      <c r="C17" s="33">
        <v>0</v>
      </c>
      <c r="D17" s="33">
        <v>2434</v>
      </c>
      <c r="E17" s="39">
        <f t="shared" si="0"/>
        <v>2434</v>
      </c>
    </row>
    <row r="18" spans="1:5" ht="12.75">
      <c r="A18" s="28" t="s">
        <v>20</v>
      </c>
      <c r="B18" s="28" t="s">
        <v>18</v>
      </c>
      <c r="C18" s="33">
        <v>721</v>
      </c>
      <c r="D18" s="33">
        <v>880</v>
      </c>
      <c r="E18" s="39">
        <f t="shared" si="0"/>
        <v>1601</v>
      </c>
    </row>
    <row r="19" spans="1:5" ht="12.75">
      <c r="A19" s="28" t="s">
        <v>21</v>
      </c>
      <c r="B19" s="28" t="s">
        <v>22</v>
      </c>
      <c r="C19" s="33">
        <v>1110</v>
      </c>
      <c r="D19" s="33">
        <v>2111</v>
      </c>
      <c r="E19" s="39">
        <f t="shared" si="0"/>
        <v>3221</v>
      </c>
    </row>
    <row r="20" spans="1:5" ht="12.75">
      <c r="A20" s="28" t="s">
        <v>23</v>
      </c>
      <c r="B20" s="28" t="s">
        <v>24</v>
      </c>
      <c r="C20" s="33">
        <v>160</v>
      </c>
      <c r="D20" s="33">
        <v>308</v>
      </c>
      <c r="E20" s="39">
        <f t="shared" si="0"/>
        <v>468</v>
      </c>
    </row>
    <row r="21" spans="1:5" ht="12.75">
      <c r="A21" s="28" t="s">
        <v>25</v>
      </c>
      <c r="B21" s="28" t="s">
        <v>26</v>
      </c>
      <c r="C21" s="33">
        <v>116</v>
      </c>
      <c r="D21" s="33">
        <v>220</v>
      </c>
      <c r="E21" s="39">
        <f t="shared" si="0"/>
        <v>336</v>
      </c>
    </row>
    <row r="22" spans="1:5" ht="12.75">
      <c r="A22" s="28" t="s">
        <v>27</v>
      </c>
      <c r="B22" s="28" t="s">
        <v>28</v>
      </c>
      <c r="C22" s="33">
        <v>22</v>
      </c>
      <c r="D22" s="33">
        <v>50</v>
      </c>
      <c r="E22" s="39">
        <f t="shared" si="0"/>
        <v>72</v>
      </c>
    </row>
    <row r="23" spans="1:5" ht="12.75">
      <c r="A23" s="35" t="s">
        <v>61</v>
      </c>
      <c r="B23" s="35" t="s">
        <v>62</v>
      </c>
      <c r="C23" s="33">
        <v>0</v>
      </c>
      <c r="D23" s="33">
        <v>486</v>
      </c>
      <c r="E23" s="39">
        <f t="shared" si="0"/>
        <v>486</v>
      </c>
    </row>
    <row r="24" spans="1:5" ht="12.75">
      <c r="A24" s="34" t="s">
        <v>59</v>
      </c>
      <c r="B24" s="34" t="s">
        <v>60</v>
      </c>
      <c r="C24" s="33">
        <v>0</v>
      </c>
      <c r="D24" s="33">
        <v>450</v>
      </c>
      <c r="E24" s="39">
        <f t="shared" si="0"/>
        <v>450</v>
      </c>
    </row>
    <row r="25" spans="1:5" ht="12.75">
      <c r="A25" s="34"/>
      <c r="B25" s="34"/>
      <c r="C25" s="21">
        <f>SUM(C15:C24)</f>
        <v>9396</v>
      </c>
      <c r="D25" s="21">
        <f>SUM(D15:D24)</f>
        <v>18808</v>
      </c>
      <c r="E25" s="21">
        <f>SUM(E15:E24)</f>
        <v>28204</v>
      </c>
    </row>
    <row r="26" spans="1:4" ht="12.75">
      <c r="A26" s="34"/>
      <c r="B26" s="34"/>
      <c r="C26" s="39"/>
      <c r="D26" s="39"/>
    </row>
    <row r="27" spans="1:5" ht="12.75">
      <c r="A27" s="29" t="s">
        <v>29</v>
      </c>
      <c r="B27" s="29" t="s">
        <v>30</v>
      </c>
      <c r="C27" s="21">
        <v>1116</v>
      </c>
      <c r="D27" s="21">
        <v>1157</v>
      </c>
      <c r="E27" s="26">
        <f>C27+D27</f>
        <v>2273</v>
      </c>
    </row>
    <row r="28" spans="1:4" ht="12.75">
      <c r="A28" s="34"/>
      <c r="B28" s="34"/>
      <c r="C28" s="39"/>
      <c r="D28" s="39"/>
    </row>
    <row r="29" spans="1:5" ht="12.75">
      <c r="A29" s="40" t="s">
        <v>66</v>
      </c>
      <c r="B29" s="40" t="s">
        <v>67</v>
      </c>
      <c r="C29" s="21">
        <v>0</v>
      </c>
      <c r="D29" s="21">
        <v>250</v>
      </c>
      <c r="E29" s="26">
        <f>C29+D29</f>
        <v>250</v>
      </c>
    </row>
    <row r="30" spans="1:4" ht="12.75">
      <c r="A30" s="40"/>
      <c r="B30" s="40"/>
      <c r="C30" s="39"/>
      <c r="D30" s="39"/>
    </row>
    <row r="31" spans="1:5" ht="12.75">
      <c r="A31" s="32" t="s">
        <v>49</v>
      </c>
      <c r="B31" s="32" t="s">
        <v>50</v>
      </c>
      <c r="C31" s="33">
        <v>0</v>
      </c>
      <c r="D31" s="33">
        <v>1969</v>
      </c>
      <c r="E31" s="27">
        <f>C31+D31</f>
        <v>1969</v>
      </c>
    </row>
    <row r="32" spans="1:5" ht="12.75">
      <c r="A32" s="32" t="s">
        <v>51</v>
      </c>
      <c r="B32" s="32" t="s">
        <v>52</v>
      </c>
      <c r="C32" s="33">
        <v>0</v>
      </c>
      <c r="D32" s="33">
        <v>274</v>
      </c>
      <c r="E32" s="27">
        <f>C32+D32</f>
        <v>274</v>
      </c>
    </row>
    <row r="33" spans="1:5" ht="12.75">
      <c r="A33" s="32" t="s">
        <v>53</v>
      </c>
      <c r="B33" s="32" t="s">
        <v>54</v>
      </c>
      <c r="C33" s="33">
        <v>0</v>
      </c>
      <c r="D33" s="33">
        <v>39</v>
      </c>
      <c r="E33" s="27">
        <f>C33+D33</f>
        <v>39</v>
      </c>
    </row>
    <row r="34" spans="1:5" ht="12.75">
      <c r="A34" s="32" t="s">
        <v>55</v>
      </c>
      <c r="B34" s="32" t="s">
        <v>56</v>
      </c>
      <c r="C34" s="33">
        <v>0</v>
      </c>
      <c r="D34" s="33">
        <v>29</v>
      </c>
      <c r="E34" s="27">
        <f>C34+D34</f>
        <v>29</v>
      </c>
    </row>
    <row r="35" spans="1:5" ht="12.75">
      <c r="A35" s="32" t="s">
        <v>57</v>
      </c>
      <c r="B35" s="36" t="s">
        <v>63</v>
      </c>
      <c r="C35" s="33">
        <v>0</v>
      </c>
      <c r="D35" s="33">
        <v>6</v>
      </c>
      <c r="E35" s="27">
        <f>C35+D35</f>
        <v>6</v>
      </c>
    </row>
    <row r="36" spans="1:5" ht="12.75">
      <c r="A36" s="34"/>
      <c r="B36" s="40"/>
      <c r="C36" s="21">
        <f>SUM(C31:C35)</f>
        <v>0</v>
      </c>
      <c r="D36" s="21">
        <f>SUM(D31:D35)</f>
        <v>2317</v>
      </c>
      <c r="E36" s="21">
        <f>SUM(E31:E35)</f>
        <v>2317</v>
      </c>
    </row>
    <row r="37" spans="1:4" ht="12.75">
      <c r="A37" s="34"/>
      <c r="B37" s="40"/>
      <c r="C37" s="39"/>
      <c r="D37" s="39"/>
    </row>
    <row r="38" spans="1:5" ht="12.75">
      <c r="A38" s="30" t="s">
        <v>31</v>
      </c>
      <c r="B38" s="30" t="s">
        <v>32</v>
      </c>
      <c r="C38" s="33">
        <v>712</v>
      </c>
      <c r="D38" s="33">
        <v>1467</v>
      </c>
      <c r="E38" s="27">
        <f>C38+D38</f>
        <v>2179</v>
      </c>
    </row>
    <row r="39" spans="1:5" ht="12.75">
      <c r="A39" s="30" t="s">
        <v>33</v>
      </c>
      <c r="B39" s="30" t="s">
        <v>34</v>
      </c>
      <c r="C39" s="33">
        <v>100</v>
      </c>
      <c r="D39" s="33">
        <v>204</v>
      </c>
      <c r="E39" s="27">
        <f>C39+D39</f>
        <v>304</v>
      </c>
    </row>
    <row r="40" spans="1:5" ht="12.75">
      <c r="A40" s="30" t="s">
        <v>35</v>
      </c>
      <c r="B40" s="30" t="s">
        <v>36</v>
      </c>
      <c r="C40" s="33">
        <v>14</v>
      </c>
      <c r="D40" s="33">
        <v>29</v>
      </c>
      <c r="E40" s="27">
        <f>C40+D40</f>
        <v>43</v>
      </c>
    </row>
    <row r="41" spans="1:5" ht="12.75">
      <c r="A41" s="30" t="s">
        <v>37</v>
      </c>
      <c r="B41" s="30" t="s">
        <v>38</v>
      </c>
      <c r="C41" s="33">
        <v>11</v>
      </c>
      <c r="D41" s="33">
        <v>21</v>
      </c>
      <c r="E41" s="27">
        <f>C41+D41</f>
        <v>32</v>
      </c>
    </row>
    <row r="42" spans="1:5" ht="12.75">
      <c r="A42" s="30" t="s">
        <v>39</v>
      </c>
      <c r="B42" s="30" t="s">
        <v>40</v>
      </c>
      <c r="C42" s="33">
        <v>4</v>
      </c>
      <c r="D42" s="33">
        <v>5</v>
      </c>
      <c r="E42" s="27">
        <f>C42+D42</f>
        <v>9</v>
      </c>
    </row>
    <row r="43" spans="1:5" ht="12.75">
      <c r="A43" s="34"/>
      <c r="B43" s="34"/>
      <c r="C43" s="21">
        <f>SUM(C38:C42)</f>
        <v>841</v>
      </c>
      <c r="D43" s="21">
        <f>SUM(D38:D42)</f>
        <v>1726</v>
      </c>
      <c r="E43" s="21">
        <f>SUM(E38:E42)</f>
        <v>2567</v>
      </c>
    </row>
    <row r="44" spans="1:4" ht="12.75">
      <c r="A44" s="34"/>
      <c r="B44" s="34"/>
      <c r="C44" s="39"/>
      <c r="D44" s="39"/>
    </row>
    <row r="45" spans="1:5" ht="12.75">
      <c r="A45" s="31" t="s">
        <v>41</v>
      </c>
      <c r="B45" s="31" t="s">
        <v>42</v>
      </c>
      <c r="C45" s="33">
        <v>2551</v>
      </c>
      <c r="D45" s="33">
        <v>3003</v>
      </c>
      <c r="E45" s="27">
        <f>C45+D45</f>
        <v>5554</v>
      </c>
    </row>
    <row r="46" spans="1:5" ht="12.75">
      <c r="A46" s="31" t="s">
        <v>43</v>
      </c>
      <c r="B46" s="31" t="s">
        <v>44</v>
      </c>
      <c r="C46" s="33">
        <v>354</v>
      </c>
      <c r="D46" s="33">
        <v>417</v>
      </c>
      <c r="E46" s="27">
        <f>C46+D46</f>
        <v>771</v>
      </c>
    </row>
    <row r="47" spans="1:5" ht="12.75">
      <c r="A47" s="31" t="s">
        <v>45</v>
      </c>
      <c r="B47" s="31" t="s">
        <v>46</v>
      </c>
      <c r="C47" s="33">
        <v>51</v>
      </c>
      <c r="D47" s="33">
        <v>60</v>
      </c>
      <c r="E47" s="27">
        <f>C47+D47</f>
        <v>111</v>
      </c>
    </row>
    <row r="48" spans="1:5" ht="12.75">
      <c r="A48" s="31" t="s">
        <v>47</v>
      </c>
      <c r="B48" s="31" t="s">
        <v>48</v>
      </c>
      <c r="C48" s="33">
        <v>37</v>
      </c>
      <c r="D48" s="33">
        <v>44</v>
      </c>
      <c r="E48" s="27">
        <f>C48+D48</f>
        <v>81</v>
      </c>
    </row>
    <row r="49" spans="1:5" ht="12.75">
      <c r="A49" s="38" t="s">
        <v>64</v>
      </c>
      <c r="B49" s="38" t="s">
        <v>65</v>
      </c>
      <c r="C49" s="33">
        <v>0</v>
      </c>
      <c r="D49" s="33">
        <v>10</v>
      </c>
      <c r="E49" s="27">
        <f>C49+D49</f>
        <v>10</v>
      </c>
    </row>
    <row r="50" spans="1:5" ht="12.75">
      <c r="A50" s="40"/>
      <c r="B50" s="40"/>
      <c r="C50" s="21">
        <f>SUM(C45:C49)</f>
        <v>2993</v>
      </c>
      <c r="D50" s="21">
        <f>SUM(D45:D49)</f>
        <v>3534</v>
      </c>
      <c r="E50" s="21">
        <f>SUM(E45:E49)</f>
        <v>6527</v>
      </c>
    </row>
    <row r="51" spans="1:4" ht="12.75">
      <c r="A51" s="38"/>
      <c r="B51" s="38"/>
      <c r="C51" s="37"/>
      <c r="D51" s="37"/>
    </row>
    <row r="52" spans="2:5" ht="12.75">
      <c r="B52" s="20" t="s">
        <v>11</v>
      </c>
      <c r="C52" s="21">
        <f>C25+C27+C29+C36+C43+C50</f>
        <v>14346</v>
      </c>
      <c r="D52" s="21">
        <f>D25+D27+D29+D36+D43+D50</f>
        <v>27792</v>
      </c>
      <c r="E52" s="21">
        <f>E25+E27+E29+E36+E43+E50</f>
        <v>42138</v>
      </c>
    </row>
    <row r="53" spans="2:5" ht="12.75">
      <c r="B53" s="15"/>
      <c r="D53"/>
      <c r="E53"/>
    </row>
    <row r="54" spans="2:5" ht="12.75">
      <c r="B54" s="15"/>
      <c r="D54"/>
      <c r="E54"/>
    </row>
    <row r="55" spans="2:5" ht="12.75">
      <c r="B55" s="15"/>
      <c r="D55"/>
      <c r="E55"/>
    </row>
    <row r="56" spans="1:5" ht="12.75">
      <c r="A56" t="s">
        <v>8</v>
      </c>
      <c r="B56" s="15"/>
      <c r="C56" t="s">
        <v>9</v>
      </c>
      <c r="D56"/>
      <c r="E56"/>
    </row>
    <row r="57" spans="2:5" ht="12.75">
      <c r="B57" s="15"/>
      <c r="D57"/>
      <c r="E57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2018-04-18T21:40:49Z</cp:lastPrinted>
  <dcterms:created xsi:type="dcterms:W3CDTF">2007-01-04T17:42:16Z</dcterms:created>
  <dcterms:modified xsi:type="dcterms:W3CDTF">2018-05-18T23:43:54Z</dcterms:modified>
  <cp:category/>
  <cp:version/>
  <cp:contentType/>
  <cp:contentStatus/>
</cp:coreProperties>
</file>