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4265" windowHeight="11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'Sheet1'!$8:$10</definedName>
  </definedNames>
  <calcPr fullCalcOnLoad="1"/>
</workbook>
</file>

<file path=xl/sharedStrings.xml><?xml version="1.0" encoding="utf-8"?>
<sst xmlns="http://schemas.openxmlformats.org/spreadsheetml/2006/main" count="68" uniqueCount="65">
  <si>
    <t>Account Name</t>
  </si>
  <si>
    <t>Adjustment</t>
  </si>
  <si>
    <t xml:space="preserve">Adjusted </t>
  </si>
  <si>
    <t>Budget</t>
  </si>
  <si>
    <t>Original budget</t>
  </si>
  <si>
    <t>BAR</t>
  </si>
  <si>
    <t>El Camino Real Academy</t>
  </si>
  <si>
    <t xml:space="preserve">  </t>
  </si>
  <si>
    <t>Governing  Council Approval:______________________________</t>
  </si>
  <si>
    <t>Date:____________________</t>
  </si>
  <si>
    <t>Health Services-Other Professional/Technical Services</t>
  </si>
  <si>
    <t>27166-2130-53414-0000-001069-0000</t>
  </si>
  <si>
    <t>27166-2190-51100-0000-001069-1218</t>
  </si>
  <si>
    <t>Other Support Services-Student-Salaries Expense</t>
  </si>
  <si>
    <t>27166-2190-52111-0000-001069-0000</t>
  </si>
  <si>
    <t>Other Support Services-Student-Educational Retirement</t>
  </si>
  <si>
    <t>27166-2190-52112-0000-001069-0000</t>
  </si>
  <si>
    <t>Other Support Services-Student-ERA - Retiree Health</t>
  </si>
  <si>
    <t>27166-2190-52220-0000-001069-0000</t>
  </si>
  <si>
    <t>Other Support Services-Student-Medicare Payments</t>
  </si>
  <si>
    <t>27166-2190-52500-0000-001069-0000</t>
  </si>
  <si>
    <t>Other Support Services-Student-Unemployment Compensation</t>
  </si>
  <si>
    <t>27166-2290-51100-0000-001069-1211</t>
  </si>
  <si>
    <t>Other Support Services-Instructional Staff-Salaries Expense</t>
  </si>
  <si>
    <t>27166-2290-52111-0000-001069-0000</t>
  </si>
  <si>
    <t>Other Support Services-Instructional Staff-Educational Retirement</t>
  </si>
  <si>
    <t>27166-2290-52112-0000-001069-0000</t>
  </si>
  <si>
    <t>Other Support Services-Instructional Staff-ERA - Retiree Health</t>
  </si>
  <si>
    <t>27166-2290-52220-0000-001069-0000</t>
  </si>
  <si>
    <t>Other Support Services-Instructional Staff-Medicare Payments</t>
  </si>
  <si>
    <t>27166-2290-52500-0000-001069-0000</t>
  </si>
  <si>
    <t>Other Support Services-Instructional Staff-Unemployment Compensation</t>
  </si>
  <si>
    <t>Fund: K3 Plus</t>
  </si>
  <si>
    <t>27166-1000-51100-1010-001069-1411</t>
  </si>
  <si>
    <t>Instruction-Salaries Expense</t>
  </si>
  <si>
    <t>27166-1000-51100-1010-001069-1413</t>
  </si>
  <si>
    <t>27166-1000-51100-1010-001069-1711</t>
  </si>
  <si>
    <t>27166-1000-51100-1010-001069-1713</t>
  </si>
  <si>
    <t>27166-1000-52111-1010-001069-0000</t>
  </si>
  <si>
    <t>Instruction-Educational Retirement</t>
  </si>
  <si>
    <t>27166-1000-52112-1010-001069-0000</t>
  </si>
  <si>
    <t>Instruction-ERA - Retiree Health</t>
  </si>
  <si>
    <t>27166-1000-52220-1010-001069-0000</t>
  </si>
  <si>
    <t>Instruction-Medicare Payments</t>
  </si>
  <si>
    <t>27166-1000-52500-1010-001069-0000</t>
  </si>
  <si>
    <t>Instruction-Unemployment Compensation</t>
  </si>
  <si>
    <t>27166-1000-53414-1010-001069-0000</t>
  </si>
  <si>
    <t>Instruction-Other Professional/Technical Services</t>
  </si>
  <si>
    <t>27166-1000-57332-1010-001069-0000</t>
  </si>
  <si>
    <t>Instruction-Supply Assets ($5,000 or Less)</t>
  </si>
  <si>
    <t>27166-2310-51100-0000-001069-1111</t>
  </si>
  <si>
    <t>Board of Education-Salaries Expense</t>
  </si>
  <si>
    <t>27166-2310-52111-0000-001069-0000</t>
  </si>
  <si>
    <t>Board of Education-Educational Retirement</t>
  </si>
  <si>
    <t>27166-2310-52112-0000-001069-0000</t>
  </si>
  <si>
    <t>Board of Education-ERA - Retiree Health</t>
  </si>
  <si>
    <t>27166-2310-52220-0000-001069-0000</t>
  </si>
  <si>
    <t>Board of Education-Medicare Payments</t>
  </si>
  <si>
    <t>27166-2310-52500-0000-001069-0000</t>
  </si>
  <si>
    <t>Board of Education-Unemployment Compensation</t>
  </si>
  <si>
    <t>Total 2000s</t>
  </si>
  <si>
    <t>Total 1000s</t>
  </si>
  <si>
    <t xml:space="preserve">Total </t>
  </si>
  <si>
    <t>Purpose:   To adjust budget for K3 Plus per decrease award letter</t>
  </si>
  <si>
    <t>BAR FY18-13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</si>
</sst>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00_);_(&quot;$&quot;* \(#,##0.00000\);_(&quot;$&quot;* &quot;-&quot;???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0" fontId="1" fillId="0" borderId="1">
      <alignment horizontal="left"/>
      <protection/>
    </xf>
    <xf numFmtId="2" fontId="2" fillId="0" borderId="0" applyFill="0" applyBorder="0" applyProtection="0">
      <alignment/>
    </xf>
    <xf numFmtId="0" fontId="1" fillId="26" borderId="4">
      <alignment horizontal="left"/>
      <protection/>
    </xf>
    <xf numFmtId="0" fontId="1" fillId="26" borderId="5">
      <alignment horizontal="left"/>
      <protection/>
    </xf>
    <xf numFmtId="49" fontId="2" fillId="0" borderId="6" applyFont="0" applyFill="0" applyBorder="0" applyAlignment="0" applyProtection="0"/>
    <xf numFmtId="0" fontId="2" fillId="0" borderId="0">
      <alignment horizontal="left"/>
      <protection/>
    </xf>
    <xf numFmtId="0" fontId="1" fillId="26" borderId="7">
      <alignment horizontal="left"/>
      <protection/>
    </xf>
    <xf numFmtId="0" fontId="2" fillId="0" borderId="1">
      <alignment horizontal="left"/>
      <protection/>
    </xf>
    <xf numFmtId="0" fontId="1" fillId="26" borderId="8">
      <alignment horizontal="left"/>
      <protection/>
    </xf>
    <xf numFmtId="0" fontId="1" fillId="26" borderId="9">
      <alignment horizontal="left"/>
      <protection/>
    </xf>
    <xf numFmtId="0" fontId="1" fillId="26" borderId="10">
      <alignment horizontal="left"/>
      <protection/>
    </xf>
    <xf numFmtId="0" fontId="2" fillId="0" borderId="6">
      <alignment horizontal="right"/>
      <protection/>
    </xf>
    <xf numFmtId="0" fontId="24" fillId="27" borderId="0" applyNumberFormat="0" applyBorder="0" applyAlignment="0" applyProtection="0"/>
    <xf numFmtId="0" fontId="25" fillId="28" borderId="11" applyNumberFormat="0" applyAlignment="0" applyProtection="0"/>
    <xf numFmtId="0" fontId="26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1" borderId="11" applyNumberFormat="0" applyAlignment="0" applyProtection="0"/>
    <xf numFmtId="0" fontId="33" fillId="0" borderId="16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17" applyNumberFormat="0" applyFont="0" applyAlignment="0" applyProtection="0"/>
    <xf numFmtId="0" fontId="35" fillId="28" borderId="1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4" fontId="2" fillId="0" borderId="0" xfId="63" applyFont="1" applyAlignment="1">
      <alignment/>
    </xf>
    <xf numFmtId="0" fontId="1" fillId="0" borderId="0" xfId="77" applyFont="1">
      <alignment/>
      <protection/>
    </xf>
    <xf numFmtId="0" fontId="2" fillId="0" borderId="0" xfId="77">
      <alignment/>
      <protection/>
    </xf>
    <xf numFmtId="0" fontId="1" fillId="0" borderId="1" xfId="46" applyBorder="1">
      <alignment horizontal="left"/>
      <protection/>
    </xf>
    <xf numFmtId="44" fontId="1" fillId="0" borderId="1" xfId="63" applyFont="1" applyBorder="1" applyAlignment="1">
      <alignment horizontal="center"/>
    </xf>
    <xf numFmtId="0" fontId="1" fillId="0" borderId="0" xfId="77" applyFont="1" applyBorder="1">
      <alignment/>
      <protection/>
    </xf>
    <xf numFmtId="0" fontId="1" fillId="26" borderId="10" xfId="56">
      <alignment horizontal="left"/>
      <protection/>
    </xf>
    <xf numFmtId="0" fontId="2" fillId="26" borderId="1" xfId="39">
      <alignment horizontal="left"/>
      <protection/>
    </xf>
    <xf numFmtId="0" fontId="2" fillId="26" borderId="3" xfId="42">
      <alignment horizontal="left"/>
      <protection/>
    </xf>
    <xf numFmtId="44" fontId="1" fillId="0" borderId="0" xfId="63" applyFont="1" applyAlignment="1">
      <alignment horizontal="center"/>
    </xf>
    <xf numFmtId="0" fontId="2" fillId="0" borderId="0" xfId="77" applyFont="1">
      <alignment/>
      <protection/>
    </xf>
    <xf numFmtId="0" fontId="1" fillId="26" borderId="8" xfId="54" applyFont="1">
      <alignment horizontal="left"/>
      <protection/>
    </xf>
    <xf numFmtId="0" fontId="1" fillId="0" borderId="1" xfId="77" applyFont="1" applyBorder="1">
      <alignment/>
      <protection/>
    </xf>
    <xf numFmtId="44" fontId="1" fillId="0" borderId="0" xfId="63" applyFont="1" applyBorder="1" applyAlignment="1">
      <alignment/>
    </xf>
    <xf numFmtId="0" fontId="2" fillId="0" borderId="0" xfId="0" applyFont="1" applyAlignment="1">
      <alignment/>
    </xf>
    <xf numFmtId="44" fontId="2" fillId="0" borderId="0" xfId="63" applyFont="1" applyAlignment="1">
      <alignment/>
    </xf>
    <xf numFmtId="44" fontId="1" fillId="0" borderId="0" xfId="63" applyFont="1" applyAlignment="1">
      <alignment horizontal="center"/>
    </xf>
    <xf numFmtId="44" fontId="1" fillId="0" borderId="1" xfId="63" applyFont="1" applyBorder="1" applyAlignment="1">
      <alignment horizontal="center"/>
    </xf>
    <xf numFmtId="44" fontId="1" fillId="0" borderId="0" xfId="63" applyFont="1" applyBorder="1" applyAlignment="1">
      <alignment/>
    </xf>
    <xf numFmtId="0" fontId="0" fillId="0" borderId="0" xfId="0" applyFont="1" applyAlignment="1">
      <alignment/>
    </xf>
    <xf numFmtId="44" fontId="2" fillId="0" borderId="20" xfId="44" applyFont="1" applyBorder="1" applyAlignment="1">
      <alignment/>
    </xf>
    <xf numFmtId="44" fontId="2" fillId="0" borderId="0" xfId="63" applyFont="1" applyBorder="1" applyAlignment="1">
      <alignment/>
    </xf>
    <xf numFmtId="44" fontId="2" fillId="0" borderId="0" xfId="63" applyFont="1" applyBorder="1" applyAlignment="1">
      <alignment horizontal="center"/>
    </xf>
    <xf numFmtId="44" fontId="2" fillId="0" borderId="0" xfId="44" applyFont="1" applyAlignment="1">
      <alignment/>
    </xf>
    <xf numFmtId="49" fontId="2" fillId="0" borderId="0" xfId="50" applyFont="1" applyFill="1" applyBorder="1" applyAlignment="1">
      <alignment horizontal="right"/>
    </xf>
    <xf numFmtId="49" fontId="2" fillId="0" borderId="0" xfId="50" applyFont="1" applyBorder="1" applyAlignment="1">
      <alignment/>
    </xf>
    <xf numFmtId="44" fontId="2" fillId="0" borderId="5" xfId="44" applyFont="1" applyBorder="1" applyAlignment="1">
      <alignment/>
    </xf>
    <xf numFmtId="44" fontId="2" fillId="0" borderId="0" xfId="44" applyFont="1" applyBorder="1" applyAlignment="1">
      <alignment/>
    </xf>
    <xf numFmtId="49" fontId="2" fillId="0" borderId="0" xfId="50" applyFont="1" applyBorder="1" applyAlignment="1">
      <alignment horizontal="right"/>
    </xf>
    <xf numFmtId="44" fontId="2" fillId="0" borderId="5" xfId="63" applyFont="1" applyBorder="1" applyAlignment="1">
      <alignment/>
    </xf>
    <xf numFmtId="0" fontId="1" fillId="0" borderId="0" xfId="77" applyFont="1" applyAlignment="1">
      <alignment horizontal="left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Left 2" xfId="41"/>
    <cellStyle name="ALSTEC Bottom Right" xfId="42"/>
    <cellStyle name="ALSTEC Bottom Right 2" xfId="43"/>
    <cellStyle name="ALSTEC Currency" xfId="44"/>
    <cellStyle name="ALSTEC Date" xfId="45"/>
    <cellStyle name="ALSTEC Detail Header" xfId="46"/>
    <cellStyle name="ALSTEC DOUBLE" xfId="47"/>
    <cellStyle name="ALSTEC Left" xfId="48"/>
    <cellStyle name="ALSTEC Middle" xfId="49"/>
    <cellStyle name="ALSTEC Normal" xfId="50"/>
    <cellStyle name="ALSTEC Report Body" xfId="51"/>
    <cellStyle name="ALSTEC Right" xfId="52"/>
    <cellStyle name="ALSTEC Subtotal" xfId="53"/>
    <cellStyle name="ALSTEC Top" xfId="54"/>
    <cellStyle name="ALSTEC Top Left" xfId="55"/>
    <cellStyle name="ALSTEC Top Right" xfId="56"/>
    <cellStyle name="ALSTEC Total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_Sheet1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28.28125" style="0" customWidth="1"/>
    <col min="2" max="2" width="39.00390625" style="0" customWidth="1"/>
    <col min="3" max="3" width="13.421875" style="0" customWidth="1"/>
    <col min="4" max="5" width="13.28125" style="15" customWidth="1"/>
    <col min="6" max="6" width="12.28125" style="0" bestFit="1" customWidth="1"/>
    <col min="7" max="7" width="11.28125" style="0" customWidth="1"/>
  </cols>
  <sheetData>
    <row r="1" spans="1:3" ht="12.75">
      <c r="A1" s="31" t="s">
        <v>6</v>
      </c>
      <c r="B1" s="31"/>
      <c r="C1" s="31"/>
    </row>
    <row r="2" spans="1:3" ht="12.75">
      <c r="A2" s="2" t="s">
        <v>64</v>
      </c>
      <c r="B2" s="3"/>
      <c r="C2" s="3"/>
    </row>
    <row r="3" spans="1:3" ht="12.75">
      <c r="A3" s="2"/>
      <c r="B3" s="3"/>
      <c r="C3" s="3"/>
    </row>
    <row r="4" ht="12.75">
      <c r="A4" s="20" t="s">
        <v>63</v>
      </c>
    </row>
    <row r="5" ht="12.75">
      <c r="A5" s="20" t="s">
        <v>7</v>
      </c>
    </row>
    <row r="6" spans="1:5" ht="12.75">
      <c r="A6" s="12" t="s">
        <v>32</v>
      </c>
      <c r="B6" s="7"/>
      <c r="C6" s="1"/>
      <c r="D6" s="16"/>
      <c r="E6" s="16"/>
    </row>
    <row r="7" spans="1:5" ht="12.75">
      <c r="A7" s="8">
        <v>27166</v>
      </c>
      <c r="B7" s="9"/>
      <c r="C7" s="1"/>
      <c r="D7" s="16"/>
      <c r="E7" s="16"/>
    </row>
    <row r="8" spans="1:5" ht="12.75">
      <c r="A8" s="3"/>
      <c r="B8" s="11"/>
      <c r="C8" s="10"/>
      <c r="D8" s="17" t="s">
        <v>5</v>
      </c>
      <c r="E8" s="17" t="s">
        <v>2</v>
      </c>
    </row>
    <row r="9" spans="1:5" ht="12.75">
      <c r="A9" s="4" t="s">
        <v>0</v>
      </c>
      <c r="B9" s="13"/>
      <c r="C9" s="5" t="s">
        <v>4</v>
      </c>
      <c r="D9" s="18" t="s">
        <v>1</v>
      </c>
      <c r="E9" s="18" t="s">
        <v>3</v>
      </c>
    </row>
    <row r="10" spans="1:5" ht="12.75">
      <c r="A10" s="2"/>
      <c r="B10" s="6"/>
      <c r="C10" s="14"/>
      <c r="D10" s="23"/>
      <c r="E10" s="19"/>
    </row>
    <row r="11" spans="1:5" ht="12.75">
      <c r="A11" s="26" t="s">
        <v>33</v>
      </c>
      <c r="B11" s="26" t="s">
        <v>34</v>
      </c>
      <c r="C11" s="24">
        <v>7113</v>
      </c>
      <c r="D11" s="22">
        <v>-1747</v>
      </c>
      <c r="E11" s="22">
        <f>C11+D11</f>
        <v>5366</v>
      </c>
    </row>
    <row r="12" spans="1:5" ht="12.75">
      <c r="A12" s="26" t="s">
        <v>35</v>
      </c>
      <c r="B12" s="26" t="s">
        <v>34</v>
      </c>
      <c r="C12" s="24">
        <v>2305</v>
      </c>
      <c r="D12" s="24">
        <v>-404</v>
      </c>
      <c r="E12" s="22">
        <f aca="true" t="shared" si="0" ref="E12:E20">C12+D12</f>
        <v>1901</v>
      </c>
    </row>
    <row r="13" spans="1:5" ht="12.75">
      <c r="A13" s="26" t="s">
        <v>36</v>
      </c>
      <c r="B13" s="26" t="s">
        <v>34</v>
      </c>
      <c r="C13" s="24">
        <v>2514</v>
      </c>
      <c r="D13" s="22">
        <v>-2514</v>
      </c>
      <c r="E13" s="22">
        <f t="shared" si="0"/>
        <v>0</v>
      </c>
    </row>
    <row r="14" spans="1:5" ht="12.75">
      <c r="A14" s="26" t="s">
        <v>37</v>
      </c>
      <c r="B14" s="26" t="s">
        <v>34</v>
      </c>
      <c r="C14" s="24">
        <v>965</v>
      </c>
      <c r="D14" s="22">
        <v>-244</v>
      </c>
      <c r="E14" s="22">
        <f t="shared" si="0"/>
        <v>721</v>
      </c>
    </row>
    <row r="15" spans="1:5" ht="12.75">
      <c r="A15" s="26" t="s">
        <v>38</v>
      </c>
      <c r="B15" s="26" t="s">
        <v>39</v>
      </c>
      <c r="C15" s="24">
        <v>1789</v>
      </c>
      <c r="D15" s="22">
        <v>-679</v>
      </c>
      <c r="E15" s="22">
        <f t="shared" si="0"/>
        <v>1110</v>
      </c>
    </row>
    <row r="16" spans="1:5" ht="12.75">
      <c r="A16" s="26" t="s">
        <v>40</v>
      </c>
      <c r="B16" s="26" t="s">
        <v>41</v>
      </c>
      <c r="C16" s="24">
        <v>258</v>
      </c>
      <c r="D16" s="22">
        <v>-98</v>
      </c>
      <c r="E16" s="22">
        <f t="shared" si="0"/>
        <v>160</v>
      </c>
    </row>
    <row r="17" spans="1:5" ht="12.75">
      <c r="A17" s="26" t="s">
        <v>42</v>
      </c>
      <c r="B17" s="26" t="s">
        <v>43</v>
      </c>
      <c r="C17" s="24">
        <v>186</v>
      </c>
      <c r="D17" s="22">
        <v>-70</v>
      </c>
      <c r="E17" s="22">
        <f t="shared" si="0"/>
        <v>116</v>
      </c>
    </row>
    <row r="18" spans="1:5" ht="12.75">
      <c r="A18" s="26" t="s">
        <v>44</v>
      </c>
      <c r="B18" s="26" t="s">
        <v>45</v>
      </c>
      <c r="C18" s="24">
        <v>72</v>
      </c>
      <c r="D18" s="22">
        <v>-50</v>
      </c>
      <c r="E18" s="22">
        <f t="shared" si="0"/>
        <v>22</v>
      </c>
    </row>
    <row r="19" spans="1:5" ht="12.75">
      <c r="A19" s="26" t="s">
        <v>46</v>
      </c>
      <c r="B19" s="26" t="s">
        <v>47</v>
      </c>
      <c r="C19" s="24">
        <v>533</v>
      </c>
      <c r="D19" s="22">
        <v>-533</v>
      </c>
      <c r="E19" s="22">
        <f t="shared" si="0"/>
        <v>0</v>
      </c>
    </row>
    <row r="20" spans="1:5" ht="12.75">
      <c r="A20" s="26" t="s">
        <v>48</v>
      </c>
      <c r="B20" s="26" t="s">
        <v>49</v>
      </c>
      <c r="C20" s="24">
        <v>3529</v>
      </c>
      <c r="D20" s="22">
        <v>-3529</v>
      </c>
      <c r="E20" s="22">
        <f t="shared" si="0"/>
        <v>0</v>
      </c>
    </row>
    <row r="21" spans="1:5" ht="13.5" thickBot="1">
      <c r="A21" s="26"/>
      <c r="B21" s="29" t="s">
        <v>61</v>
      </c>
      <c r="C21" s="21">
        <f>SUM(C11:C20)</f>
        <v>19264</v>
      </c>
      <c r="D21" s="21">
        <f>SUM(D11:D20)</f>
        <v>-9868</v>
      </c>
      <c r="E21" s="21">
        <f>SUM(E11:E20)</f>
        <v>9396</v>
      </c>
    </row>
    <row r="22" spans="1:5" ht="13.5" thickTop="1">
      <c r="A22" s="26"/>
      <c r="B22" s="26"/>
      <c r="C22" s="24"/>
      <c r="E22" s="22"/>
    </row>
    <row r="23" spans="1:5" ht="12.75">
      <c r="A23" s="26" t="s">
        <v>11</v>
      </c>
      <c r="B23" s="26" t="s">
        <v>10</v>
      </c>
      <c r="C23" s="27">
        <v>1200</v>
      </c>
      <c r="D23" s="30">
        <v>-84</v>
      </c>
      <c r="E23" s="30">
        <f>C23+D23</f>
        <v>1116</v>
      </c>
    </row>
    <row r="24" spans="1:5" ht="12.75">
      <c r="A24" s="26"/>
      <c r="B24" s="26"/>
      <c r="C24" s="24"/>
      <c r="D24" s="22"/>
      <c r="E24" s="22"/>
    </row>
    <row r="25" spans="1:5" ht="12.75">
      <c r="A25" s="26" t="s">
        <v>12</v>
      </c>
      <c r="B25" s="26" t="s">
        <v>13</v>
      </c>
      <c r="C25" s="24">
        <v>1583</v>
      </c>
      <c r="D25" s="22">
        <v>-1583</v>
      </c>
      <c r="E25" s="22">
        <f>C25+D25</f>
        <v>0</v>
      </c>
    </row>
    <row r="26" spans="1:5" ht="12.75">
      <c r="A26" s="26" t="s">
        <v>14</v>
      </c>
      <c r="B26" s="26" t="s">
        <v>15</v>
      </c>
      <c r="C26" s="24">
        <v>220</v>
      </c>
      <c r="D26" s="22">
        <v>-220</v>
      </c>
      <c r="E26" s="22">
        <f>C26+D26</f>
        <v>0</v>
      </c>
    </row>
    <row r="27" spans="1:5" ht="12.75">
      <c r="A27" s="26" t="s">
        <v>16</v>
      </c>
      <c r="B27" s="26" t="s">
        <v>17</v>
      </c>
      <c r="C27" s="24">
        <v>32</v>
      </c>
      <c r="D27" s="22">
        <v>-32</v>
      </c>
      <c r="E27" s="22">
        <f>C27+D27</f>
        <v>0</v>
      </c>
    </row>
    <row r="28" spans="1:5" ht="12.75">
      <c r="A28" s="26" t="s">
        <v>18</v>
      </c>
      <c r="B28" s="26" t="s">
        <v>19</v>
      </c>
      <c r="C28" s="24">
        <v>20</v>
      </c>
      <c r="D28" s="22">
        <v>-20</v>
      </c>
      <c r="E28" s="22">
        <f>C28+D28</f>
        <v>0</v>
      </c>
    </row>
    <row r="29" spans="1:5" ht="12.75">
      <c r="A29" s="26" t="s">
        <v>20</v>
      </c>
      <c r="B29" s="26" t="s">
        <v>21</v>
      </c>
      <c r="C29" s="24">
        <v>6</v>
      </c>
      <c r="D29" s="22">
        <v>-6</v>
      </c>
      <c r="E29" s="22">
        <f>C29+D29</f>
        <v>0</v>
      </c>
    </row>
    <row r="30" spans="1:5" ht="12.75">
      <c r="A30" s="26"/>
      <c r="B30" s="26"/>
      <c r="C30" s="27">
        <f>SUM(C25:C29)</f>
        <v>1861</v>
      </c>
      <c r="D30" s="27">
        <f>SUM(D25:D29)</f>
        <v>-1861</v>
      </c>
      <c r="E30" s="27">
        <f>SUM(E25:E29)</f>
        <v>0</v>
      </c>
    </row>
    <row r="31" spans="1:5" ht="12.75">
      <c r="A31" s="26"/>
      <c r="B31" s="26"/>
      <c r="C31" s="24"/>
      <c r="D31" s="22"/>
      <c r="E31" s="22"/>
    </row>
    <row r="32" spans="1:5" ht="12.75">
      <c r="A32" s="26" t="s">
        <v>22</v>
      </c>
      <c r="B32" s="26" t="s">
        <v>23</v>
      </c>
      <c r="C32" s="24">
        <v>957</v>
      </c>
      <c r="D32" s="22">
        <v>-245</v>
      </c>
      <c r="E32" s="22">
        <f>C32+D32</f>
        <v>712</v>
      </c>
    </row>
    <row r="33" spans="1:5" ht="12.75">
      <c r="A33" s="26" t="s">
        <v>24</v>
      </c>
      <c r="B33" s="26" t="s">
        <v>25</v>
      </c>
      <c r="C33" s="24">
        <v>134</v>
      </c>
      <c r="D33" s="22">
        <v>-34</v>
      </c>
      <c r="E33" s="22">
        <f>C33+D33</f>
        <v>100</v>
      </c>
    </row>
    <row r="34" spans="1:5" ht="12.75">
      <c r="A34" s="26" t="s">
        <v>26</v>
      </c>
      <c r="B34" s="26" t="s">
        <v>27</v>
      </c>
      <c r="C34" s="24">
        <v>19</v>
      </c>
      <c r="D34" s="22">
        <v>-5</v>
      </c>
      <c r="E34" s="22">
        <f>C34+D34</f>
        <v>14</v>
      </c>
    </row>
    <row r="35" spans="1:5" ht="12.75">
      <c r="A35" s="26" t="s">
        <v>28</v>
      </c>
      <c r="B35" s="26" t="s">
        <v>29</v>
      </c>
      <c r="C35" s="24">
        <v>17</v>
      </c>
      <c r="D35" s="22">
        <v>-6</v>
      </c>
      <c r="E35" s="22">
        <f>C35+D35</f>
        <v>11</v>
      </c>
    </row>
    <row r="36" spans="1:5" ht="12.75">
      <c r="A36" s="26" t="s">
        <v>30</v>
      </c>
      <c r="B36" s="26" t="s">
        <v>31</v>
      </c>
      <c r="C36" s="24">
        <v>8</v>
      </c>
      <c r="D36" s="22">
        <v>-4</v>
      </c>
      <c r="E36" s="22">
        <f>C36+D36</f>
        <v>4</v>
      </c>
    </row>
    <row r="37" spans="1:5" ht="12.75">
      <c r="A37" s="26"/>
      <c r="B37" s="26"/>
      <c r="C37" s="27">
        <f>SUM(C32:C36)</f>
        <v>1135</v>
      </c>
      <c r="D37" s="27">
        <f>SUM(D32:D36)</f>
        <v>-294</v>
      </c>
      <c r="E37" s="27">
        <f>SUM(E32:E36)</f>
        <v>841</v>
      </c>
    </row>
    <row r="38" spans="1:5" ht="12.75">
      <c r="A38" s="26"/>
      <c r="B38" s="26"/>
      <c r="C38" s="24"/>
      <c r="D38" s="22"/>
      <c r="E38" s="22"/>
    </row>
    <row r="39" spans="1:5" ht="12.75">
      <c r="A39" s="26" t="s">
        <v>50</v>
      </c>
      <c r="B39" s="26" t="s">
        <v>51</v>
      </c>
      <c r="C39" s="24">
        <v>2706</v>
      </c>
      <c r="D39" s="22">
        <v>-155</v>
      </c>
      <c r="E39" s="22">
        <f>C39+D39</f>
        <v>2551</v>
      </c>
    </row>
    <row r="40" spans="1:5" ht="12.75">
      <c r="A40" s="26" t="s">
        <v>52</v>
      </c>
      <c r="B40" s="26" t="s">
        <v>53</v>
      </c>
      <c r="C40" s="24">
        <v>376</v>
      </c>
      <c r="D40" s="22">
        <v>-22</v>
      </c>
      <c r="E40" s="22">
        <f>C40+D40</f>
        <v>354</v>
      </c>
    </row>
    <row r="41" spans="1:5" ht="12.75">
      <c r="A41" s="26" t="s">
        <v>54</v>
      </c>
      <c r="B41" s="26" t="s">
        <v>55</v>
      </c>
      <c r="C41" s="24">
        <v>54</v>
      </c>
      <c r="D41" s="22">
        <v>-3</v>
      </c>
      <c r="E41" s="22">
        <f>C41+D41</f>
        <v>51</v>
      </c>
    </row>
    <row r="42" spans="1:5" ht="12.75">
      <c r="A42" s="26" t="s">
        <v>56</v>
      </c>
      <c r="B42" s="26" t="s">
        <v>57</v>
      </c>
      <c r="C42" s="24">
        <v>39</v>
      </c>
      <c r="D42" s="22">
        <v>-2</v>
      </c>
      <c r="E42" s="22">
        <f>C42+D42</f>
        <v>37</v>
      </c>
    </row>
    <row r="43" spans="1:5" ht="12.75">
      <c r="A43" s="26" t="s">
        <v>58</v>
      </c>
      <c r="B43" s="26" t="s">
        <v>59</v>
      </c>
      <c r="C43" s="24">
        <v>15</v>
      </c>
      <c r="D43" s="22">
        <v>-15</v>
      </c>
      <c r="E43" s="22">
        <f>C43+D43</f>
        <v>0</v>
      </c>
    </row>
    <row r="44" spans="1:5" ht="12.75">
      <c r="A44" s="26"/>
      <c r="B44" s="26"/>
      <c r="C44" s="27">
        <f>SUM(C39:C43)</f>
        <v>3190</v>
      </c>
      <c r="D44" s="27">
        <f>SUM(D39:D43)</f>
        <v>-197</v>
      </c>
      <c r="E44" s="27">
        <f>SUM(E39:E43)</f>
        <v>2993</v>
      </c>
    </row>
    <row r="45" spans="1:5" ht="12.75">
      <c r="A45" s="26"/>
      <c r="B45" s="26"/>
      <c r="C45" s="28"/>
      <c r="D45" s="28"/>
      <c r="E45" s="28"/>
    </row>
    <row r="46" spans="1:5" ht="13.5" thickBot="1">
      <c r="A46" s="26"/>
      <c r="B46" s="29" t="s">
        <v>60</v>
      </c>
      <c r="C46" s="21">
        <f>C44+C37+C30+C23</f>
        <v>7386</v>
      </c>
      <c r="D46" s="21">
        <f>D44+D37+D30+D23</f>
        <v>-2436</v>
      </c>
      <c r="E46" s="21">
        <f>E44+E37+E30+E23</f>
        <v>4950</v>
      </c>
    </row>
    <row r="47" spans="4:5" ht="13.5" thickTop="1">
      <c r="D47" s="22"/>
      <c r="E47" s="22"/>
    </row>
    <row r="48" spans="2:5" ht="13.5" thickBot="1">
      <c r="B48" s="25" t="s">
        <v>62</v>
      </c>
      <c r="C48" s="21">
        <f>C21+C46</f>
        <v>26650</v>
      </c>
      <c r="D48" s="21">
        <f>D21+D46</f>
        <v>-12304</v>
      </c>
      <c r="E48" s="21">
        <f>E21+E46</f>
        <v>14346</v>
      </c>
    </row>
    <row r="49" spans="4:5" ht="13.5" thickTop="1">
      <c r="D49" s="22"/>
      <c r="E49" s="22"/>
    </row>
    <row r="50" spans="4:5" ht="12.75">
      <c r="D50" s="22"/>
      <c r="E50" s="22"/>
    </row>
    <row r="51" spans="4:5" ht="12.75">
      <c r="D51" s="22"/>
      <c r="E51" s="22"/>
    </row>
    <row r="52" spans="1:5" ht="12.75">
      <c r="A52" t="s">
        <v>8</v>
      </c>
      <c r="C52" t="s">
        <v>9</v>
      </c>
      <c r="D52" s="22"/>
      <c r="E52" s="22"/>
    </row>
    <row r="53" spans="4:5" ht="12.75">
      <c r="D53" s="22"/>
      <c r="E53" s="22"/>
    </row>
    <row r="55" spans="2:5" ht="12.75">
      <c r="B55" s="15"/>
      <c r="D55"/>
      <c r="E55"/>
    </row>
    <row r="56" spans="2:5" ht="12.75">
      <c r="B56" s="15"/>
      <c r="D56"/>
      <c r="E56"/>
    </row>
    <row r="57" spans="2:5" ht="12.75">
      <c r="B57" s="15"/>
      <c r="D57"/>
      <c r="E57"/>
    </row>
    <row r="58" spans="2:5" ht="12.75">
      <c r="B58" s="15"/>
      <c r="D58"/>
      <c r="E58"/>
    </row>
    <row r="59" spans="2:5" ht="12.75">
      <c r="B59" s="15"/>
      <c r="D59"/>
      <c r="E5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mary.scofield</dc:creator>
  <cp:keywords/>
  <dc:description/>
  <cp:lastModifiedBy>Mary Scofield</cp:lastModifiedBy>
  <cp:lastPrinted>2018-01-04T16:25:35Z</cp:lastPrinted>
  <dcterms:created xsi:type="dcterms:W3CDTF">2007-01-04T17:42:16Z</dcterms:created>
  <dcterms:modified xsi:type="dcterms:W3CDTF">2018-01-11T18:54:22Z</dcterms:modified>
  <cp:category/>
  <cp:version/>
  <cp:contentType/>
  <cp:contentStatus/>
</cp:coreProperties>
</file>